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报价单" sheetId="1" r:id="rId1"/>
  </sheets>
  <definedNames>
    <definedName name="_xlnm._FilterDatabase" localSheetId="0" hidden="1">报价单!$A$1:$H$35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<sst xmlns="http://schemas.openxmlformats.org/spreadsheetml/2006/main" count="131" uniqueCount="84">
  <si>
    <t>贵州尊朋酒业有限公司报价单（标包2）</t>
  </si>
  <si>
    <t>项目名称</t>
  </si>
  <si>
    <t>采购实验室耗材、药品</t>
  </si>
  <si>
    <t>报价须知</t>
  </si>
  <si>
    <t>详见采购公告。                                                                                                                                                                                             注：1.本项目采购公告及有关的附件、澄清、修改等文件为组成部分，参与报价则视为完全响应本项目所有要求。   
2.报价人不得对报价单内容进行修改，如修改内容的，视为无效报价。</t>
  </si>
  <si>
    <t>序号</t>
  </si>
  <si>
    <t>物品名称</t>
  </si>
  <si>
    <t>规格、型号</t>
  </si>
  <si>
    <t>品牌、厂家</t>
  </si>
  <si>
    <t>单位</t>
  </si>
  <si>
    <t>数量</t>
  </si>
  <si>
    <t>单价限价（元）</t>
  </si>
  <si>
    <t>单价报价（元）</t>
  </si>
  <si>
    <t>单项合计报价（元）</t>
  </si>
  <si>
    <t>备注</t>
  </si>
  <si>
    <t>乙二胺四乙酸二钠标准溶液</t>
  </si>
  <si>
    <t>0.1mol/L，500mL</t>
  </si>
  <si>
    <t>不限</t>
  </si>
  <si>
    <t>瓶</t>
  </si>
  <si>
    <t>水质检测药品，（保质期只有一年）</t>
  </si>
  <si>
    <t>草酸钠标准溶液</t>
  </si>
  <si>
    <t>氨-氯化铵缓冲溶液</t>
  </si>
  <si>
    <t>pH=10,100mL</t>
  </si>
  <si>
    <t>乙腈</t>
  </si>
  <si>
    <t>4L/瓶，LC/MS CAS:75-05-8</t>
  </si>
  <si>
    <t>沃凯</t>
  </si>
  <si>
    <t>农残前处理药品</t>
  </si>
  <si>
    <t>环己烷</t>
  </si>
  <si>
    <t>4L/瓶，HPLC
CAS：110-82-7</t>
  </si>
  <si>
    <t>无水磷酸氢二钠</t>
  </si>
  <si>
    <t>500g，分析纯CAS:7558-79-4</t>
  </si>
  <si>
    <t>沪试</t>
  </si>
  <si>
    <t>氰化物检测</t>
  </si>
  <si>
    <t>1-苯基-3甲基-5-吡唑啉酮</t>
  </si>
  <si>
    <t>25g，分析纯CAS:89-25-8</t>
  </si>
  <si>
    <t>科密欧</t>
  </si>
  <si>
    <t>滴滴涕</t>
  </si>
  <si>
    <t>250mg
CAS:8017-34-3</t>
  </si>
  <si>
    <t>cato</t>
  </si>
  <si>
    <t>农药残留检测的标准试剂</t>
  </si>
  <si>
    <t>甲基对硫磷</t>
  </si>
  <si>
    <t>50mg
CAS:298-00-0</t>
  </si>
  <si>
    <t>甲胺磷</t>
  </si>
  <si>
    <t>100mg
CAS:10265-92-6</t>
  </si>
  <si>
    <t>甲拌磷</t>
  </si>
  <si>
    <t>100mg
CAS:298-02-2</t>
  </si>
  <si>
    <t>对硫磷</t>
  </si>
  <si>
    <t>100mg
CAS:56-38-2</t>
  </si>
  <si>
    <t>敌敌畏</t>
  </si>
  <si>
    <t>250mg
CAS:62-73-7</t>
  </si>
  <si>
    <t>氯氟氰菊酯</t>
  </si>
  <si>
    <t>100mg
CAS:68085-85-8</t>
  </si>
  <si>
    <t>氧化乐果</t>
  </si>
  <si>
    <t>100mg
CAS:1113-02-6</t>
  </si>
  <si>
    <t>甲氰菊酯</t>
  </si>
  <si>
    <t>250mg
CAS:39515-41-8</t>
  </si>
  <si>
    <t>氰戊菊酯</t>
  </si>
  <si>
    <t>250mg
CAS:51630-58-1</t>
  </si>
  <si>
    <t>氟氯氰菊酯</t>
  </si>
  <si>
    <t>100mg
CAS:68359-37-5</t>
  </si>
  <si>
    <t>氯氰菊酯</t>
  </si>
  <si>
    <t>100mg
CAS:52315-07-8</t>
  </si>
  <si>
    <t>吡虫啉</t>
  </si>
  <si>
    <t>100mg
CAS:138261-41-3</t>
  </si>
  <si>
    <t>抗蚜威</t>
  </si>
  <si>
    <t>250mg
CAS:23103-98-2</t>
  </si>
  <si>
    <t>联苯菊酯</t>
  </si>
  <si>
    <t>100mg
CAS:82657-04-3</t>
  </si>
  <si>
    <t>16种邻苯二甲酸酯类混合液体标准品</t>
  </si>
  <si>
    <t>1 000 ug/L,1mL
DMP、DEP、DIBP、DBP、DMEP、BMPP、DEEP、DPP、DHXP、BBP、DBEP、DCHP、DEHP、DPhP、DNOP、DNP等16种邻苯二甲酸酯类</t>
  </si>
  <si>
    <t>塑化剂检测试剂标准品</t>
  </si>
  <si>
    <t>邻苯二甲酸烯丙酯
(DAP)</t>
  </si>
  <si>
    <r>
      <rPr>
        <sz val="12"/>
        <color rgb="FF000000"/>
        <rFont val="宋体"/>
        <charset val="134"/>
      </rPr>
      <t>CAS:131-17-9
500mg 纯度</t>
    </r>
    <r>
      <rPr>
        <sz val="12"/>
        <color rgb="FF000000"/>
        <rFont val="SimSun"/>
        <charset val="134"/>
      </rPr>
      <t>≧</t>
    </r>
    <r>
      <rPr>
        <sz val="12"/>
        <color rgb="FF000000"/>
        <rFont val="宋体"/>
        <charset val="134"/>
      </rPr>
      <t>97%</t>
    </r>
  </si>
  <si>
    <t>邻苯二甲酸二异壬酯（DINP)</t>
  </si>
  <si>
    <t>CAS:28553-12-0
500mg 纯度≧98.5%</t>
  </si>
  <si>
    <t>正己烷</t>
  </si>
  <si>
    <t>CAS:110-54-3
色谱纯，4L，HPLC（沃凯），≥97%</t>
  </si>
  <si>
    <t>总计（最终总计不得超过11771.60元）</t>
  </si>
  <si>
    <t>报价单位 
（盖章）</t>
  </si>
  <si>
    <t>大写</t>
  </si>
  <si>
    <t>报价人
（实名）</t>
  </si>
  <si>
    <t>身份证号码         
 （报价人）</t>
  </si>
  <si>
    <t>报价时间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</si>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</sst>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1"/>
      <name val="仿宋_GB2312"/>
      <charset val="134"/>
    </font>
    <font>
      <b/>
      <sz val="22"/>
      <color theme="1"/>
      <name val="黑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7" applyNumberFormat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4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9" fillId="0" borderId="11" xfId="49" applyFont="1" applyBorder="1" applyAlignment="1">
      <alignment horizontal="center" vertical="center" wrapText="1"/>
    </xf>
    <xf numFmtId="0" fontId="9" fillId="0" borderId="12" xfId="49" applyFont="1" applyBorder="1" applyAlignment="1">
      <alignment horizontal="center" vertical="center" wrapText="1"/>
    </xf>
    <xf numFmtId="0" fontId="9" fillId="0" borderId="13" xfId="49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2" xfId="49" applyFont="1" applyBorder="1" applyAlignment="1">
      <alignment horizontal="center" vertical="center" wrapText="1"/>
    </xf>
    <xf numFmtId="0" fontId="9" fillId="0" borderId="3" xfId="49" applyFont="1" applyBorder="1" applyAlignment="1">
      <alignment horizontal="center" vertical="center" wrapText="1"/>
    </xf>
    <xf numFmtId="0" fontId="9" fillId="0" borderId="4" xfId="49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176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176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9"/>
  <sheetViews>
    <sheetView tabSelected="1" topLeftCell="A18" workbookViewId="0">
      <selection activeCell="D28" sqref="D28"/>
    </sheetView>
  </sheetViews>
  <sheetFormatPr defaultColWidth="9" defaultRowHeight="30" customHeight="1"/>
  <cols>
    <col min="1" max="1" width="5" style="2" customWidth="1"/>
    <col min="2" max="3" width="20.75" style="3" customWidth="1"/>
    <col min="4" max="4" width="17.25" style="3" customWidth="1"/>
    <col min="5" max="5" width="9.5" style="3" customWidth="1"/>
    <col min="6" max="6" width="8.625" style="3" customWidth="1"/>
    <col min="7" max="7" width="17" style="3" customWidth="1"/>
    <col min="8" max="8" width="21.75" style="3" customWidth="1"/>
    <col min="9" max="9" width="26.875" style="3" customWidth="1"/>
    <col min="10" max="10" width="21.875" style="3" customWidth="1"/>
    <col min="11" max="12" width="9" style="3"/>
    <col min="13" max="15" width="9" style="4"/>
    <col min="16" max="16384" width="9" style="2"/>
  </cols>
  <sheetData>
    <row r="1" ht="62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6" customHeight="1" spans="1:15">
      <c r="A2" s="6" t="s">
        <v>1</v>
      </c>
      <c r="B2" s="6"/>
      <c r="C2" s="7" t="s">
        <v>2</v>
      </c>
      <c r="D2" s="8"/>
      <c r="E2" s="8"/>
      <c r="F2" s="8"/>
      <c r="G2" s="8"/>
      <c r="H2" s="8"/>
      <c r="I2" s="8"/>
      <c r="J2" s="9"/>
    </row>
    <row r="3" ht="87" customHeight="1" spans="1:15">
      <c r="A3" s="6" t="s">
        <v>3</v>
      </c>
      <c r="B3" s="6"/>
      <c r="C3" s="10" t="s">
        <v>4</v>
      </c>
      <c r="D3" s="11"/>
      <c r="E3" s="11"/>
      <c r="F3" s="11"/>
      <c r="G3" s="11"/>
      <c r="H3" s="11"/>
      <c r="I3" s="11"/>
      <c r="J3" s="12"/>
    </row>
    <row r="4" ht="12" customHeight="1" spans="1:15">
      <c r="A4" s="6"/>
      <c r="B4" s="6"/>
      <c r="C4" s="13"/>
      <c r="D4" s="14"/>
      <c r="E4" s="14"/>
      <c r="F4" s="14"/>
      <c r="G4" s="14"/>
      <c r="H4" s="14"/>
      <c r="I4" s="14"/>
      <c r="J4" s="15"/>
    </row>
    <row r="5" ht="36" customHeight="1" spans="1:15">
      <c r="A5" s="16" t="s">
        <v>5</v>
      </c>
      <c r="B5" s="16" t="s">
        <v>6</v>
      </c>
      <c r="C5" s="16" t="s">
        <v>7</v>
      </c>
      <c r="D5" s="16" t="s">
        <v>8</v>
      </c>
      <c r="E5" s="16" t="s">
        <v>9</v>
      </c>
      <c r="F5" s="16" t="s">
        <v>10</v>
      </c>
      <c r="G5" s="16" t="s">
        <v>11</v>
      </c>
      <c r="H5" s="16" t="s">
        <v>12</v>
      </c>
      <c r="I5" s="16" t="s">
        <v>13</v>
      </c>
      <c r="J5" s="16" t="s">
        <v>14</v>
      </c>
    </row>
    <row r="6" customFormat="1" ht="28.5" spans="1:15">
      <c r="A6" s="17">
        <v>1</v>
      </c>
      <c r="B6" s="18" t="s">
        <v>15</v>
      </c>
      <c r="C6" s="18" t="s">
        <v>16</v>
      </c>
      <c r="D6" s="18" t="s">
        <v>17</v>
      </c>
      <c r="E6" s="18" t="s">
        <v>18</v>
      </c>
      <c r="F6" s="18">
        <v>1</v>
      </c>
      <c r="G6" s="18">
        <v>73.6</v>
      </c>
      <c r="H6" s="18"/>
      <c r="I6" s="17">
        <f>F6*H6</f>
        <v>0</v>
      </c>
      <c r="J6" s="19" t="s">
        <v>19</v>
      </c>
      <c r="K6" s="3"/>
      <c r="L6" s="3"/>
      <c r="M6" s="4"/>
      <c r="N6" s="4"/>
      <c r="O6" s="4"/>
    </row>
    <row r="7" customFormat="1" ht="20.25" spans="1:15">
      <c r="A7" s="17">
        <v>2</v>
      </c>
      <c r="B7" s="18" t="s">
        <v>20</v>
      </c>
      <c r="C7" s="18" t="s">
        <v>16</v>
      </c>
      <c r="D7" s="18" t="s">
        <v>17</v>
      </c>
      <c r="E7" s="18" t="s">
        <v>18</v>
      </c>
      <c r="F7" s="18">
        <v>1</v>
      </c>
      <c r="G7" s="18">
        <v>91</v>
      </c>
      <c r="H7" s="18"/>
      <c r="I7" s="17">
        <f t="shared" ref="I7:I39" si="0">F7*H7</f>
        <v>0</v>
      </c>
      <c r="J7" s="20"/>
      <c r="K7" s="3"/>
      <c r="L7" s="3"/>
      <c r="M7" s="4"/>
      <c r="N7" s="4"/>
      <c r="O7" s="4"/>
    </row>
    <row r="8" customFormat="1" ht="20.25" spans="1:15">
      <c r="A8" s="17">
        <v>3</v>
      </c>
      <c r="B8" s="18" t="s">
        <v>21</v>
      </c>
      <c r="C8" s="18" t="s">
        <v>22</v>
      </c>
      <c r="D8" s="18" t="s">
        <v>17</v>
      </c>
      <c r="E8" s="18" t="s">
        <v>18</v>
      </c>
      <c r="F8" s="18">
        <v>1</v>
      </c>
      <c r="G8" s="18">
        <v>55.8</v>
      </c>
      <c r="H8" s="18"/>
      <c r="I8" s="17">
        <f t="shared" si="0"/>
        <v>0</v>
      </c>
      <c r="J8" s="21"/>
      <c r="K8" s="3"/>
      <c r="L8" s="3"/>
      <c r="M8" s="4"/>
      <c r="N8" s="4"/>
      <c r="O8" s="4"/>
    </row>
    <row r="9" customFormat="1" ht="28.5" spans="1:15">
      <c r="A9" s="17">
        <v>4</v>
      </c>
      <c r="B9" s="18" t="s">
        <v>23</v>
      </c>
      <c r="C9" s="18" t="s">
        <v>24</v>
      </c>
      <c r="D9" s="18" t="s">
        <v>25</v>
      </c>
      <c r="E9" s="18" t="s">
        <v>18</v>
      </c>
      <c r="F9" s="18">
        <v>2</v>
      </c>
      <c r="G9" s="18">
        <v>683.6</v>
      </c>
      <c r="H9" s="18"/>
      <c r="I9" s="17">
        <f t="shared" si="0"/>
        <v>0</v>
      </c>
      <c r="J9" s="22" t="s">
        <v>26</v>
      </c>
      <c r="K9" s="3"/>
      <c r="L9" s="3"/>
      <c r="M9" s="4"/>
      <c r="N9" s="4"/>
      <c r="O9" s="4"/>
    </row>
    <row r="10" customFormat="1" ht="28.5" spans="1:15">
      <c r="A10" s="17">
        <v>5</v>
      </c>
      <c r="B10" s="18" t="s">
        <v>27</v>
      </c>
      <c r="C10" s="18" t="s">
        <v>28</v>
      </c>
      <c r="D10" s="18" t="s">
        <v>25</v>
      </c>
      <c r="E10" s="18" t="s">
        <v>18</v>
      </c>
      <c r="F10" s="18">
        <v>1</v>
      </c>
      <c r="G10" s="18">
        <v>784.4</v>
      </c>
      <c r="H10" s="18"/>
      <c r="I10" s="17">
        <f t="shared" si="0"/>
        <v>0</v>
      </c>
      <c r="J10" s="23"/>
      <c r="K10" s="3"/>
      <c r="L10" s="3"/>
      <c r="M10" s="4"/>
      <c r="N10" s="4"/>
      <c r="O10" s="4"/>
    </row>
    <row r="11" customFormat="1" ht="28.5" spans="1:15">
      <c r="A11" s="17">
        <v>6</v>
      </c>
      <c r="B11" s="18" t="s">
        <v>29</v>
      </c>
      <c r="C11" s="18" t="s">
        <v>30</v>
      </c>
      <c r="D11" s="18" t="s">
        <v>31</v>
      </c>
      <c r="E11" s="18" t="s">
        <v>18</v>
      </c>
      <c r="F11" s="18">
        <v>2</v>
      </c>
      <c r="G11" s="18">
        <v>55.5</v>
      </c>
      <c r="H11" s="18"/>
      <c r="I11" s="17">
        <f t="shared" si="0"/>
        <v>0</v>
      </c>
      <c r="J11" s="22" t="s">
        <v>32</v>
      </c>
      <c r="K11" s="3"/>
      <c r="L11" s="3"/>
      <c r="M11" s="4"/>
      <c r="N11" s="4"/>
      <c r="O11" s="4"/>
    </row>
    <row r="12" customFormat="1" ht="28.5" spans="1:15">
      <c r="A12" s="17">
        <v>7</v>
      </c>
      <c r="B12" s="18" t="s">
        <v>33</v>
      </c>
      <c r="C12" s="18" t="s">
        <v>34</v>
      </c>
      <c r="D12" s="18" t="s">
        <v>35</v>
      </c>
      <c r="E12" s="18" t="s">
        <v>18</v>
      </c>
      <c r="F12" s="18">
        <v>4</v>
      </c>
      <c r="G12" s="18">
        <v>43.2</v>
      </c>
      <c r="H12" s="18"/>
      <c r="I12" s="17">
        <f t="shared" si="0"/>
        <v>0</v>
      </c>
      <c r="J12" s="23"/>
      <c r="K12" s="3"/>
      <c r="L12" s="3"/>
      <c r="M12" s="4"/>
      <c r="N12" s="4"/>
      <c r="O12" s="4"/>
    </row>
    <row r="13" customFormat="1" ht="28.5" spans="1:15">
      <c r="A13" s="17">
        <v>8</v>
      </c>
      <c r="B13" s="18" t="s">
        <v>36</v>
      </c>
      <c r="C13" s="18" t="s">
        <v>37</v>
      </c>
      <c r="D13" s="18" t="s">
        <v>38</v>
      </c>
      <c r="E13" s="18" t="s">
        <v>18</v>
      </c>
      <c r="F13" s="18">
        <v>1</v>
      </c>
      <c r="G13" s="18">
        <v>931.92</v>
      </c>
      <c r="H13" s="18"/>
      <c r="I13" s="17">
        <f t="shared" si="0"/>
        <v>0</v>
      </c>
      <c r="J13" s="24" t="s">
        <v>39</v>
      </c>
      <c r="K13" s="3"/>
      <c r="L13" s="3"/>
      <c r="M13" s="4"/>
      <c r="N13" s="4"/>
      <c r="O13" s="4"/>
    </row>
    <row r="14" customFormat="1" ht="28.5" spans="1:15">
      <c r="A14" s="17">
        <v>9</v>
      </c>
      <c r="B14" s="18" t="s">
        <v>40</v>
      </c>
      <c r="C14" s="18" t="s">
        <v>41</v>
      </c>
      <c r="D14" s="18" t="s">
        <v>38</v>
      </c>
      <c r="E14" s="18" t="s">
        <v>18</v>
      </c>
      <c r="F14" s="18">
        <v>1</v>
      </c>
      <c r="G14" s="18">
        <v>202.84</v>
      </c>
      <c r="H14" s="18"/>
      <c r="I14" s="17">
        <f t="shared" si="0"/>
        <v>0</v>
      </c>
      <c r="J14" s="25"/>
      <c r="K14" s="3"/>
      <c r="L14" s="3"/>
      <c r="M14" s="4"/>
      <c r="N14" s="4"/>
      <c r="O14" s="4"/>
    </row>
    <row r="15" customFormat="1" ht="28.5" spans="1:15">
      <c r="A15" s="17">
        <v>10</v>
      </c>
      <c r="B15" s="18" t="s">
        <v>42</v>
      </c>
      <c r="C15" s="18" t="s">
        <v>43</v>
      </c>
      <c r="D15" s="18" t="s">
        <v>38</v>
      </c>
      <c r="E15" s="18" t="s">
        <v>18</v>
      </c>
      <c r="F15" s="18">
        <v>1</v>
      </c>
      <c r="G15" s="18">
        <v>1266.18</v>
      </c>
      <c r="H15" s="18"/>
      <c r="I15" s="17">
        <f t="shared" si="0"/>
        <v>0</v>
      </c>
      <c r="J15" s="25"/>
      <c r="K15" s="3"/>
      <c r="L15" s="3"/>
      <c r="M15" s="4"/>
      <c r="N15" s="4"/>
      <c r="O15" s="4"/>
    </row>
    <row r="16" customFormat="1" ht="28.5" spans="1:15">
      <c r="A16" s="17">
        <v>11</v>
      </c>
      <c r="B16" s="18" t="s">
        <v>44</v>
      </c>
      <c r="C16" s="18" t="s">
        <v>45</v>
      </c>
      <c r="D16" s="18" t="s">
        <v>38</v>
      </c>
      <c r="E16" s="18" t="s">
        <v>18</v>
      </c>
      <c r="F16" s="18">
        <v>1</v>
      </c>
      <c r="G16" s="18">
        <v>879.54</v>
      </c>
      <c r="H16" s="18"/>
      <c r="I16" s="17">
        <f t="shared" si="0"/>
        <v>0</v>
      </c>
      <c r="J16" s="25"/>
      <c r="K16" s="3"/>
      <c r="L16" s="3"/>
      <c r="M16" s="4"/>
      <c r="N16" s="4"/>
      <c r="O16" s="4"/>
    </row>
    <row r="17" customFormat="1" ht="28.5" spans="1:15">
      <c r="A17" s="17">
        <v>12</v>
      </c>
      <c r="B17" s="18" t="s">
        <v>46</v>
      </c>
      <c r="C17" s="18" t="s">
        <v>47</v>
      </c>
      <c r="D17" s="18" t="s">
        <v>38</v>
      </c>
      <c r="E17" s="18" t="s">
        <v>18</v>
      </c>
      <c r="F17" s="18">
        <v>1</v>
      </c>
      <c r="G17" s="18">
        <v>976.24</v>
      </c>
      <c r="H17" s="18"/>
      <c r="I17" s="17">
        <f t="shared" si="0"/>
        <v>0</v>
      </c>
      <c r="J17" s="25"/>
      <c r="K17" s="3"/>
      <c r="L17" s="3"/>
      <c r="M17" s="4"/>
      <c r="N17" s="4"/>
      <c r="O17" s="4"/>
    </row>
    <row r="18" customFormat="1" ht="28.5" spans="1:15">
      <c r="A18" s="17">
        <v>13</v>
      </c>
      <c r="B18" s="18" t="s">
        <v>48</v>
      </c>
      <c r="C18" s="18" t="s">
        <v>49</v>
      </c>
      <c r="D18" s="18" t="s">
        <v>38</v>
      </c>
      <c r="E18" s="18" t="s">
        <v>18</v>
      </c>
      <c r="F18" s="18">
        <v>1</v>
      </c>
      <c r="G18" s="18">
        <v>149.02</v>
      </c>
      <c r="H18" s="18"/>
      <c r="I18" s="17">
        <f t="shared" si="0"/>
        <v>0</v>
      </c>
      <c r="J18" s="25"/>
      <c r="K18" s="3"/>
      <c r="L18" s="3"/>
      <c r="M18" s="4"/>
      <c r="N18" s="4"/>
      <c r="O18" s="4"/>
    </row>
    <row r="19" customFormat="1" ht="28.5" spans="1:15">
      <c r="A19" s="17">
        <v>14</v>
      </c>
      <c r="B19" s="18" t="s">
        <v>50</v>
      </c>
      <c r="C19" s="18" t="s">
        <v>51</v>
      </c>
      <c r="D19" s="18" t="s">
        <v>38</v>
      </c>
      <c r="E19" s="18" t="s">
        <v>18</v>
      </c>
      <c r="F19" s="18">
        <v>1</v>
      </c>
      <c r="G19" s="18">
        <v>255.8</v>
      </c>
      <c r="H19" s="18"/>
      <c r="I19" s="17">
        <f t="shared" si="0"/>
        <v>0</v>
      </c>
      <c r="J19" s="25"/>
      <c r="K19" s="3"/>
      <c r="L19" s="3"/>
      <c r="M19" s="4"/>
      <c r="N19" s="4"/>
      <c r="O19" s="4"/>
    </row>
    <row r="20" customFormat="1" ht="28.5" spans="1:15">
      <c r="A20" s="17">
        <v>15</v>
      </c>
      <c r="B20" s="18" t="s">
        <v>52</v>
      </c>
      <c r="C20" s="18" t="s">
        <v>53</v>
      </c>
      <c r="D20" s="18" t="s">
        <v>38</v>
      </c>
      <c r="E20" s="18" t="s">
        <v>18</v>
      </c>
      <c r="F20" s="18">
        <v>1</v>
      </c>
      <c r="G20" s="18">
        <v>328.02</v>
      </c>
      <c r="H20" s="18"/>
      <c r="I20" s="17">
        <f t="shared" si="0"/>
        <v>0</v>
      </c>
      <c r="J20" s="25"/>
      <c r="K20" s="3"/>
      <c r="L20" s="3"/>
      <c r="M20" s="4"/>
      <c r="N20" s="4"/>
      <c r="O20" s="4"/>
    </row>
    <row r="21" customFormat="1" ht="28.5" spans="1:15">
      <c r="A21" s="17">
        <v>16</v>
      </c>
      <c r="B21" s="18" t="s">
        <v>54</v>
      </c>
      <c r="C21" s="18" t="s">
        <v>55</v>
      </c>
      <c r="D21" s="18" t="s">
        <v>38</v>
      </c>
      <c r="E21" s="18" t="s">
        <v>18</v>
      </c>
      <c r="F21" s="18">
        <v>1</v>
      </c>
      <c r="G21" s="18">
        <v>434.14</v>
      </c>
      <c r="H21" s="18"/>
      <c r="I21" s="17">
        <f t="shared" si="0"/>
        <v>0</v>
      </c>
      <c r="J21" s="25"/>
      <c r="K21" s="3"/>
      <c r="L21" s="3"/>
      <c r="M21" s="4"/>
      <c r="N21" s="4"/>
      <c r="O21" s="4"/>
    </row>
    <row r="22" customFormat="1" ht="28.5" spans="1:15">
      <c r="A22" s="17">
        <v>17</v>
      </c>
      <c r="B22" s="18" t="s">
        <v>56</v>
      </c>
      <c r="C22" s="18" t="s">
        <v>57</v>
      </c>
      <c r="D22" s="18" t="s">
        <v>38</v>
      </c>
      <c r="E22" s="18" t="s">
        <v>18</v>
      </c>
      <c r="F22" s="18">
        <v>1</v>
      </c>
      <c r="G22" s="18">
        <v>405.88</v>
      </c>
      <c r="H22" s="18"/>
      <c r="I22" s="17">
        <f t="shared" si="0"/>
        <v>0</v>
      </c>
      <c r="J22" s="25"/>
      <c r="K22" s="3"/>
      <c r="L22" s="3"/>
      <c r="M22" s="4"/>
      <c r="N22" s="4"/>
      <c r="O22" s="4"/>
    </row>
    <row r="23" customFormat="1" ht="28.5" spans="1:15">
      <c r="A23" s="17">
        <v>18</v>
      </c>
      <c r="B23" s="18" t="s">
        <v>58</v>
      </c>
      <c r="C23" s="18" t="s">
        <v>59</v>
      </c>
      <c r="D23" s="18" t="s">
        <v>38</v>
      </c>
      <c r="E23" s="18" t="s">
        <v>18</v>
      </c>
      <c r="F23" s="18">
        <v>1</v>
      </c>
      <c r="G23" s="18">
        <v>145.84</v>
      </c>
      <c r="H23" s="18"/>
      <c r="I23" s="17">
        <f t="shared" si="0"/>
        <v>0</v>
      </c>
      <c r="J23" s="25"/>
      <c r="K23" s="3"/>
      <c r="L23" s="3"/>
      <c r="M23" s="4"/>
      <c r="N23" s="4"/>
      <c r="O23" s="4"/>
    </row>
    <row r="24" customFormat="1" ht="28.5" spans="1:15">
      <c r="A24" s="17">
        <v>19</v>
      </c>
      <c r="B24" s="18" t="s">
        <v>60</v>
      </c>
      <c r="C24" s="18" t="s">
        <v>61</v>
      </c>
      <c r="D24" s="18" t="s">
        <v>38</v>
      </c>
      <c r="E24" s="18" t="s">
        <v>18</v>
      </c>
      <c r="F24" s="18">
        <v>1</v>
      </c>
      <c r="G24" s="18">
        <v>154.4</v>
      </c>
      <c r="H24" s="18"/>
      <c r="I24" s="17">
        <f t="shared" si="0"/>
        <v>0</v>
      </c>
      <c r="J24" s="25"/>
      <c r="K24" s="3"/>
      <c r="L24" s="3"/>
      <c r="M24" s="4"/>
      <c r="N24" s="4"/>
      <c r="O24" s="4"/>
    </row>
    <row r="25" customFormat="1" ht="28.5" spans="1:15">
      <c r="A25" s="17">
        <v>20</v>
      </c>
      <c r="B25" s="18" t="s">
        <v>62</v>
      </c>
      <c r="C25" s="18" t="s">
        <v>63</v>
      </c>
      <c r="D25" s="18" t="s">
        <v>38</v>
      </c>
      <c r="E25" s="18" t="s">
        <v>18</v>
      </c>
      <c r="F25" s="18">
        <v>1</v>
      </c>
      <c r="G25" s="18">
        <v>157.58</v>
      </c>
      <c r="H25" s="18"/>
      <c r="I25" s="17">
        <f t="shared" si="0"/>
        <v>0</v>
      </c>
      <c r="J25" s="25"/>
      <c r="K25" s="3"/>
      <c r="L25" s="3"/>
      <c r="M25" s="4"/>
      <c r="N25" s="4"/>
      <c r="O25" s="4"/>
    </row>
    <row r="26" customFormat="1" ht="28.5" spans="1:15">
      <c r="A26" s="17">
        <v>21</v>
      </c>
      <c r="B26" s="18" t="s">
        <v>64</v>
      </c>
      <c r="C26" s="18" t="s">
        <v>65</v>
      </c>
      <c r="D26" s="18" t="s">
        <v>38</v>
      </c>
      <c r="E26" s="18" t="s">
        <v>18</v>
      </c>
      <c r="F26" s="18">
        <v>1</v>
      </c>
      <c r="G26" s="18">
        <v>394.28</v>
      </c>
      <c r="H26" s="18"/>
      <c r="I26" s="17">
        <f t="shared" si="0"/>
        <v>0</v>
      </c>
      <c r="J26" s="25"/>
      <c r="K26" s="3"/>
      <c r="L26" s="3"/>
      <c r="M26" s="4"/>
      <c r="N26" s="4"/>
      <c r="O26" s="4"/>
    </row>
    <row r="27" customFormat="1" ht="28.5" spans="1:15">
      <c r="A27" s="17">
        <v>22</v>
      </c>
      <c r="B27" s="18" t="s">
        <v>66</v>
      </c>
      <c r="C27" s="18" t="s">
        <v>67</v>
      </c>
      <c r="D27" s="18" t="s">
        <v>38</v>
      </c>
      <c r="E27" s="18" t="s">
        <v>18</v>
      </c>
      <c r="F27" s="18">
        <v>1</v>
      </c>
      <c r="G27" s="18">
        <v>226.82</v>
      </c>
      <c r="H27" s="18"/>
      <c r="I27" s="17">
        <f t="shared" si="0"/>
        <v>0</v>
      </c>
      <c r="J27" s="26"/>
      <c r="K27" s="3"/>
      <c r="L27" s="3"/>
      <c r="M27" s="4"/>
      <c r="N27" s="4"/>
      <c r="O27" s="4"/>
    </row>
    <row r="28" customFormat="1" ht="99.75" spans="1:15">
      <c r="A28" s="17">
        <v>23</v>
      </c>
      <c r="B28" s="18" t="s">
        <v>68</v>
      </c>
      <c r="C28" s="18" t="s">
        <v>69</v>
      </c>
      <c r="D28" s="18" t="s">
        <v>38</v>
      </c>
      <c r="E28" s="18" t="s">
        <v>18</v>
      </c>
      <c r="F28" s="18">
        <v>2</v>
      </c>
      <c r="G28" s="18">
        <v>508.04</v>
      </c>
      <c r="H28" s="18"/>
      <c r="I28" s="17">
        <f t="shared" si="0"/>
        <v>0</v>
      </c>
      <c r="J28" s="24" t="s">
        <v>70</v>
      </c>
      <c r="K28" s="3"/>
      <c r="L28" s="3"/>
      <c r="M28" s="4"/>
      <c r="N28" s="4"/>
      <c r="O28" s="4"/>
    </row>
    <row r="29" customFormat="1" ht="28.5" spans="1:15">
      <c r="A29" s="17">
        <v>24</v>
      </c>
      <c r="B29" s="18" t="s">
        <v>71</v>
      </c>
      <c r="C29" s="18" t="s">
        <v>72</v>
      </c>
      <c r="D29" s="18" t="s">
        <v>38</v>
      </c>
      <c r="E29" s="18" t="s">
        <v>18</v>
      </c>
      <c r="F29" s="18">
        <v>1</v>
      </c>
      <c r="G29" s="18">
        <v>345.86</v>
      </c>
      <c r="H29" s="18"/>
      <c r="I29" s="17">
        <f t="shared" si="0"/>
        <v>0</v>
      </c>
      <c r="J29" s="25"/>
      <c r="K29" s="3"/>
      <c r="L29" s="3"/>
      <c r="M29" s="4"/>
      <c r="N29" s="4"/>
      <c r="O29" s="4"/>
    </row>
    <row r="30" customFormat="1" ht="28.5" spans="1:15">
      <c r="A30" s="17">
        <v>25</v>
      </c>
      <c r="B30" s="18" t="s">
        <v>73</v>
      </c>
      <c r="C30" s="18" t="s">
        <v>74</v>
      </c>
      <c r="D30" s="18" t="s">
        <v>38</v>
      </c>
      <c r="E30" s="18" t="s">
        <v>18</v>
      </c>
      <c r="F30" s="18">
        <v>1</v>
      </c>
      <c r="G30" s="18">
        <v>262.16</v>
      </c>
      <c r="H30" s="18"/>
      <c r="I30" s="17">
        <f t="shared" si="0"/>
        <v>0</v>
      </c>
      <c r="J30" s="25"/>
      <c r="K30" s="3"/>
      <c r="L30" s="3"/>
      <c r="M30" s="4"/>
      <c r="N30" s="4"/>
      <c r="O30" s="4"/>
    </row>
    <row r="31" customFormat="1" ht="42.75" spans="1:15">
      <c r="A31" s="17">
        <v>26</v>
      </c>
      <c r="B31" s="18" t="s">
        <v>75</v>
      </c>
      <c r="C31" s="18" t="s">
        <v>76</v>
      </c>
      <c r="D31" s="18" t="s">
        <v>25</v>
      </c>
      <c r="E31" s="18" t="s">
        <v>18</v>
      </c>
      <c r="F31" s="18">
        <v>1</v>
      </c>
      <c r="G31" s="18">
        <v>583.2</v>
      </c>
      <c r="H31" s="18"/>
      <c r="I31" s="17">
        <f t="shared" si="0"/>
        <v>0</v>
      </c>
      <c r="J31" s="26"/>
      <c r="K31" s="3"/>
      <c r="L31" s="3"/>
      <c r="M31" s="4"/>
      <c r="N31" s="4"/>
      <c r="O31" s="4"/>
    </row>
    <row r="32" s="1" customFormat="1" ht="88" customHeight="1" spans="1:15">
      <c r="A32" s="27" t="s">
        <v>77</v>
      </c>
      <c r="B32" s="28"/>
      <c r="C32" s="28"/>
      <c r="D32" s="28"/>
      <c r="E32" s="28"/>
      <c r="F32" s="28"/>
      <c r="G32" s="29"/>
      <c r="H32" s="30">
        <f>SUM(I6:I31)</f>
        <v>0</v>
      </c>
      <c r="I32" s="31"/>
      <c r="J32" s="32"/>
      <c r="K32" s="33"/>
      <c r="L32" s="33"/>
      <c r="M32" s="33"/>
      <c r="N32" s="33"/>
      <c r="O32" s="33"/>
    </row>
    <row r="33" s="1" customFormat="1" ht="69" customHeight="1" spans="1:15">
      <c r="A33" s="34" t="s">
        <v>78</v>
      </c>
      <c r="B33" s="34"/>
      <c r="C33" s="35"/>
      <c r="D33" s="36"/>
      <c r="E33" s="36"/>
      <c r="F33" s="37"/>
      <c r="G33" s="38" t="s">
        <v>79</v>
      </c>
      <c r="H33" s="39">
        <f>H32</f>
        <v>0</v>
      </c>
      <c r="I33" s="40"/>
      <c r="J33" s="41"/>
      <c r="K33" s="33"/>
      <c r="L33" s="33"/>
      <c r="M33" s="33"/>
      <c r="N33" s="33"/>
      <c r="O33" s="33"/>
    </row>
    <row r="34" s="1" customFormat="1" ht="69" customHeight="1" spans="1:15">
      <c r="A34" s="34" t="s">
        <v>80</v>
      </c>
      <c r="B34" s="34"/>
      <c r="C34" s="35"/>
      <c r="D34" s="36"/>
      <c r="E34" s="36"/>
      <c r="F34" s="37"/>
      <c r="G34" s="38" t="s">
        <v>81</v>
      </c>
      <c r="H34" s="42"/>
      <c r="I34" s="42"/>
      <c r="J34" s="42"/>
      <c r="K34" s="33"/>
      <c r="L34" s="33"/>
      <c r="M34" s="33"/>
      <c r="N34" s="33"/>
      <c r="O34" s="33"/>
    </row>
    <row r="35" s="1" customFormat="1" ht="69" customHeight="1" spans="1:15">
      <c r="A35" s="34" t="s">
        <v>82</v>
      </c>
      <c r="B35" s="34"/>
      <c r="C35" s="35"/>
      <c r="D35" s="36"/>
      <c r="E35" s="36"/>
      <c r="F35" s="37"/>
      <c r="G35" s="38" t="s">
        <v>83</v>
      </c>
      <c r="H35" s="42"/>
      <c r="I35" s="42"/>
      <c r="J35" s="42"/>
      <c r="K35" s="33"/>
      <c r="L35" s="33"/>
      <c r="M35" s="33"/>
      <c r="N35" s="33"/>
      <c r="O35" s="33"/>
    </row>
    <row r="36" s="1" customFormat="1" ht="41" customHeight="1" spans="1:15">
      <c r="J36" s="43"/>
      <c r="K36" s="33"/>
      <c r="L36" s="33"/>
      <c r="M36" s="33"/>
      <c r="N36" s="33"/>
      <c r="O36" s="33"/>
    </row>
    <row r="37" ht="55" customHeight="1"/>
    <row r="38" ht="69" customHeight="1"/>
    <row r="39" ht="34" customHeight="1"/>
  </sheetData>
  <mergeCells count="21">
    <mergeCell ref="A1:J1"/>
    <mergeCell ref="A2:B2"/>
    <mergeCell ref="C2:J2"/>
    <mergeCell ref="A32:G32"/>
    <mergeCell ref="H32:J32"/>
    <mergeCell ref="A33:B33"/>
    <mergeCell ref="C33:F33"/>
    <mergeCell ref="H33:J33"/>
    <mergeCell ref="A34:B34"/>
    <mergeCell ref="C34:F34"/>
    <mergeCell ref="H34:J34"/>
    <mergeCell ref="A35:B35"/>
    <mergeCell ref="C35:F35"/>
    <mergeCell ref="H35:J35"/>
    <mergeCell ref="J6:J8"/>
    <mergeCell ref="J9:J10"/>
    <mergeCell ref="J11:J12"/>
    <mergeCell ref="J13:J27"/>
    <mergeCell ref="J28:J31"/>
    <mergeCell ref="A3:B4"/>
    <mergeCell ref="C3:J4"/>
  </mergeCells>
  <printOptions horizontalCentered="1" verticalCentered="1"/>
  <pageMargins left="0.118055555555556" right="0.0784722222222222" top="0.393055555555556" bottom="0.393055555555556" header="0" footer="0.393055555555556"/>
  <pageSetup paperSize="9" scale="5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ZP65</dc:creator>
  <cp:lastModifiedBy>Seven7</cp:lastModifiedBy>
  <dcterms:created xsi:type="dcterms:W3CDTF">2023-10-19T02:11:00Z</dcterms:created>
  <dcterms:modified xsi:type="dcterms:W3CDTF">2026-03-16T07:42:40Z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B5CC3BE11F144A5DADDF5E25DE3CA3C9_13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